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SH отбор  2\"/>
    </mc:Choice>
  </mc:AlternateContent>
  <xr:revisionPtr revIDLastSave="0" documentId="13_ncr:1_{C8825412-C020-46AE-B92A-F0B13B4A1099}" xr6:coauthVersionLast="45" xr6:coauthVersionMax="45" xr10:uidLastSave="{00000000-0000-0000-0000-000000000000}"/>
  <bookViews>
    <workbookView xWindow="2685" yWindow="225" windowWidth="12705" windowHeight="15075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F18" i="2" l="1"/>
  <c r="F44" i="2"/>
  <c r="F45" i="2"/>
  <c r="F10" i="2"/>
  <c r="F11" i="2"/>
  <c r="F12" i="2"/>
  <c r="F13" i="2"/>
  <c r="F14" i="2"/>
  <c r="F15" i="2"/>
  <c r="F16" i="2"/>
  <c r="F17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9" i="2"/>
  <c r="F63" i="2" l="1"/>
</calcChain>
</file>

<file path=xl/sharedStrings.xml><?xml version="1.0" encoding="utf-8"?>
<sst xmlns="http://schemas.openxmlformats.org/spreadsheetml/2006/main" count="284" uniqueCount="130">
  <si>
    <t>шт</t>
  </si>
  <si>
    <t xml:space="preserve">Перечень закупаемых товаров для реабилитационных центров в рамках инициативы "Камкорлык"  </t>
  </si>
  <si>
    <t>№ лота</t>
  </si>
  <si>
    <t>Наименование закупаемых товаров</t>
  </si>
  <si>
    <t>Единица изм.</t>
  </si>
  <si>
    <t>Кол-во</t>
  </si>
  <si>
    <t>Цена за единицу, с учетом НДС, тенге</t>
  </si>
  <si>
    <t>Общая сумма, с учетом НДС, тенге</t>
  </si>
  <si>
    <t xml:space="preserve">Срок поставки 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</si>
  <si>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</si>
  <si>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</si>
  <si>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</si>
  <si>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</si>
  <si>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DDP</t>
  </si>
  <si>
    <t>30 рабочих дней</t>
  </si>
  <si>
    <t xml:space="preserve">Парикмахерское оборудование </t>
  </si>
  <si>
    <t>компл.</t>
  </si>
  <si>
    <t>шт.</t>
  </si>
  <si>
    <t>Набор парикмахерских инструментов</t>
  </si>
  <si>
    <t>набор</t>
  </si>
  <si>
    <t>Маникюрное оборудование</t>
  </si>
  <si>
    <t>Оборудование для дезинфекции и стерилизации</t>
  </si>
  <si>
    <t>Педикюрное оборудование</t>
  </si>
  <si>
    <t>Зеркало настенное c лампами</t>
  </si>
  <si>
    <t>Кресло для макияжа</t>
  </si>
  <si>
    <t>Оборудование для зоны массажа и наращивания ресниц</t>
  </si>
  <si>
    <t>Кофейное оборудование</t>
  </si>
  <si>
    <t>Кухонная утварь</t>
  </si>
  <si>
    <t xml:space="preserve">Петельная машина челночного стежка         </t>
  </si>
  <si>
    <t xml:space="preserve">Вышивальная машина c программным обеспечением  
</t>
  </si>
  <si>
    <t xml:space="preserve">Промышленный оверлок  </t>
  </si>
  <si>
    <t xml:space="preserve">Промышленная гладильная доска с парогенератором </t>
  </si>
  <si>
    <t>Портновский манекен женский</t>
  </si>
  <si>
    <t>Пуговичный полуавтомат</t>
  </si>
  <si>
    <t xml:space="preserve">Швейная машина прямострочная профессиональная </t>
  </si>
  <si>
    <t xml:space="preserve">Швейная машина распошивальная плоскошовная </t>
  </si>
  <si>
    <t>Настольная лампа</t>
  </si>
  <si>
    <t>Швейные принадлежности</t>
  </si>
  <si>
    <t>компл</t>
  </si>
  <si>
    <t xml:space="preserve">Кардер электрический для чесания стриженой шерсти </t>
  </si>
  <si>
    <t xml:space="preserve">Ходунки </t>
  </si>
  <si>
    <t xml:space="preserve">Игрушки </t>
  </si>
  <si>
    <t xml:space="preserve">Манеж с  люлькой  </t>
  </si>
  <si>
    <t>Постельные принадлежности</t>
  </si>
  <si>
    <t>Детское постельное бельё</t>
  </si>
  <si>
    <t>Коврик</t>
  </si>
  <si>
    <t>Горшок детский</t>
  </si>
  <si>
    <t>Компьютер в комплекте</t>
  </si>
  <si>
    <t xml:space="preserve">Ноутбук </t>
  </si>
  <si>
    <t xml:space="preserve"> Мебель для IT-коворкинга</t>
  </si>
  <si>
    <t>Мебель для кухонной зоны</t>
  </si>
  <si>
    <t>Маникюрный стол с тумбочками</t>
  </si>
  <si>
    <t xml:space="preserve">Мебель для детской </t>
  </si>
  <si>
    <t>Мебель для швейной зоны</t>
  </si>
  <si>
    <t>Холодильник 2-х камерный</t>
  </si>
  <si>
    <t>Микроволновая печь, 20 л</t>
  </si>
  <si>
    <t>Сушильная машина, загрузка 7 кг</t>
  </si>
  <si>
    <t xml:space="preserve">шт. </t>
  </si>
  <si>
    <t>Машина стиральная, загрузка 8кг</t>
  </si>
  <si>
    <t>Пылесос</t>
  </si>
  <si>
    <t>Тепловой кондиционер</t>
  </si>
  <si>
    <t>Кулер напольный</t>
  </si>
  <si>
    <t>Хозяйственные товары</t>
  </si>
  <si>
    <t xml:space="preserve">Магнитно-маркерная доска </t>
  </si>
  <si>
    <t xml:space="preserve">Микрофон </t>
  </si>
  <si>
    <t xml:space="preserve">Машина для валяния шерсти </t>
  </si>
  <si>
    <t>Стол  со стульями, детский</t>
  </si>
  <si>
    <t xml:space="preserve">Стульчик для кормления </t>
  </si>
  <si>
    <t>60 рабочих дней</t>
  </si>
  <si>
    <t xml:space="preserve">Кухонное оборудование </t>
  </si>
  <si>
    <t>Витринное оборудование</t>
  </si>
  <si>
    <t xml:space="preserve">Пеленальный комод </t>
  </si>
  <si>
    <t>Мебель  с ширмой для зоны массажа</t>
  </si>
  <si>
    <t>02-ЦП/1</t>
  </si>
  <si>
    <t>02-ЦП/2</t>
  </si>
  <si>
    <t>02-ЦП/3</t>
  </si>
  <si>
    <t>02-ЦП/4</t>
  </si>
  <si>
    <t>02-ЦП/5</t>
  </si>
  <si>
    <t>02-ЦП/6</t>
  </si>
  <si>
    <t>02-ЦП/7</t>
  </si>
  <si>
    <t>02-ЦП/8</t>
  </si>
  <si>
    <t>02-ЦП/9</t>
  </si>
  <si>
    <t>02-ЦП/10</t>
  </si>
  <si>
    <t>02-ЦП/11</t>
  </si>
  <si>
    <t>02-ЦП/12</t>
  </si>
  <si>
    <t>02-ЦП/13</t>
  </si>
  <si>
    <t>02-ЦП/14</t>
  </si>
  <si>
    <t>02-ЦП/15</t>
  </si>
  <si>
    <t>02-ЦП/16</t>
  </si>
  <si>
    <t>02-ЦП/17</t>
  </si>
  <si>
    <t>02-ЦП/18</t>
  </si>
  <si>
    <t>02-ЦП/19</t>
  </si>
  <si>
    <t>02-ЦП/20</t>
  </si>
  <si>
    <t>02-ЦП/21</t>
  </si>
  <si>
    <t>02-ЦП/22</t>
  </si>
  <si>
    <t>02-ЦП/23</t>
  </si>
  <si>
    <t>02-ЦП/24</t>
  </si>
  <si>
    <t>02-ЦП/25</t>
  </si>
  <si>
    <t>02-ЦП/26</t>
  </si>
  <si>
    <t>02-ЦП/27</t>
  </si>
  <si>
    <t>02-ЦП/28</t>
  </si>
  <si>
    <t>02-ЦП/29</t>
  </si>
  <si>
    <t>02-ЦП/30</t>
  </si>
  <si>
    <t>02-ЦП/31</t>
  </si>
  <si>
    <t>02-ЦП/32</t>
  </si>
  <si>
    <t>02-ЦП/33</t>
  </si>
  <si>
    <t>02-ЦП/34</t>
  </si>
  <si>
    <t>02-ЦП/35</t>
  </si>
  <si>
    <t>02-ЦП/36</t>
  </si>
  <si>
    <t>02-ЦП/37</t>
  </si>
  <si>
    <t>02-ЦП/38</t>
  </si>
  <si>
    <t>02-ЦП/39</t>
  </si>
  <si>
    <t>02-ЦП/40</t>
  </si>
  <si>
    <t>02-ЦП/41</t>
  </si>
  <si>
    <t>02-ЦП/42</t>
  </si>
  <si>
    <t>02-ЦП/43</t>
  </si>
  <si>
    <t>02-ЦП/44</t>
  </si>
  <si>
    <t>02-ЦП/45</t>
  </si>
  <si>
    <t>02-ЦП/46</t>
  </si>
  <si>
    <t>02-ЦП/47</t>
  </si>
  <si>
    <t>02-ЦП/48</t>
  </si>
  <si>
    <t>02-ЦП/49</t>
  </si>
  <si>
    <t>02-ЦП/50</t>
  </si>
  <si>
    <t>02-ЦП/51</t>
  </si>
  <si>
    <t>02-ЦП/52</t>
  </si>
  <si>
    <t>02-ЦП/53</t>
  </si>
  <si>
    <t>02-ЦП/54</t>
  </si>
  <si>
    <t>"Оснащение "Қамқорлық" Оқыту орталығы" 02/3-КФ</t>
  </si>
  <si>
    <t>Приложение №1
							 к Объявлению №02/3-КФ о проведении отбора предложений потенциальных поставщиков
 на приобретение товаров и услуг, осуществляемых
			 Корпоративным фондом «Қамқорлық қоры»</t>
  </si>
  <si>
    <t xml:space="preserve">Жалюзи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</si>
</sst>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6"/>
      <color rgb="FF2F5496"/>
      <name val="Calibri Light"/>
      <family val="2"/>
      <charset val="204"/>
    </font>
    <font>
      <sz val="9"/>
      <color rgb="FF282828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5"/>
      <color rgb="FF3C3C3C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4E6073"/>
      <name val="Arial"/>
      <family val="2"/>
      <charset val="204"/>
    </font>
    <font>
      <sz val="12"/>
      <color rgb="FF868484"/>
      <name val="Arial"/>
      <family val="2"/>
      <charset val="204"/>
    </font>
    <font>
      <b/>
      <sz val="12"/>
      <color rgb="FF9900CC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Fill="1" applyBorder="1"/>
    <xf numFmtId="0" fontId="4" fillId="2" borderId="1" xfId="2" applyFont="1" applyFill="1" applyBorder="1" applyAlignment="1">
      <alignment horizontal="center" vertical="center" wrapText="1" shrinkToFit="1"/>
    </xf>
    <xf numFmtId="3" fontId="4" fillId="2" borderId="1" xfId="2" applyNumberFormat="1" applyFont="1" applyFill="1" applyBorder="1" applyAlignment="1">
      <alignment horizontal="center" vertical="center" wrapText="1" shrinkToFit="1"/>
    </xf>
    <xf numFmtId="4" fontId="4" fillId="2" borderId="1" xfId="1" applyNumberFormat="1" applyFont="1" applyFill="1" applyBorder="1" applyAlignment="1">
      <alignment horizontal="right" wrapText="1" shrinkToFit="1"/>
    </xf>
    <xf numFmtId="0" fontId="5" fillId="2" borderId="1" xfId="2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vertical="center" wrapText="1" shrinkToFit="1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4" fillId="2" borderId="3" xfId="1" applyNumberFormat="1" applyFont="1" applyFill="1" applyBorder="1" applyAlignment="1">
      <alignment vertical="center" wrapText="1" shrinkToFit="1"/>
    </xf>
    <xf numFmtId="4" fontId="5" fillId="2" borderId="3" xfId="2" applyNumberFormat="1" applyFont="1" applyFill="1" applyBorder="1" applyAlignment="1">
      <alignment vertical="center" wrapText="1"/>
    </xf>
    <xf numFmtId="4" fontId="5" fillId="2" borderId="5" xfId="1" applyNumberFormat="1" applyFont="1" applyFill="1" applyBorder="1" applyAlignment="1">
      <alignment vertical="center"/>
    </xf>
    <xf numFmtId="4" fontId="5" fillId="2" borderId="7" xfId="1" applyNumberFormat="1" applyFont="1" applyFill="1" applyBorder="1" applyAlignment="1">
      <alignment vertical="center"/>
    </xf>
    <xf numFmtId="4" fontId="5" fillId="0" borderId="1" xfId="2" applyNumberFormat="1" applyFont="1" applyBorder="1" applyAlignment="1">
      <alignment horizontal="right" vertical="center"/>
    </xf>
    <xf numFmtId="4" fontId="5" fillId="2" borderId="1" xfId="2" applyNumberFormat="1" applyFont="1" applyFill="1" applyBorder="1" applyAlignment="1">
      <alignment horizontal="right" vertical="center"/>
    </xf>
    <xf numFmtId="3" fontId="4" fillId="2" borderId="1" xfId="2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right" vertical="center"/>
    </xf>
    <xf numFmtId="4" fontId="5" fillId="0" borderId="1" xfId="2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right"/>
    </xf>
    <xf numFmtId="4" fontId="5" fillId="0" borderId="1" xfId="2" applyNumberFormat="1" applyFont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right" vertical="center"/>
    </xf>
    <xf numFmtId="3" fontId="5" fillId="0" borderId="1" xfId="2" applyNumberFormat="1" applyFont="1" applyBorder="1" applyAlignment="1">
      <alignment horizontal="right" vertical="center"/>
    </xf>
    <xf numFmtId="0" fontId="4" fillId="2" borderId="6" xfId="2" applyFont="1" applyFill="1" applyBorder="1" applyAlignment="1">
      <alignment horizontal="center" vertical="center" wrapText="1" shrinkToFit="1"/>
    </xf>
    <xf numFmtId="3" fontId="4" fillId="2" borderId="6" xfId="1" applyNumberFormat="1" applyFont="1" applyFill="1" applyBorder="1" applyAlignment="1">
      <alignment horizontal="right" vertical="center" wrapText="1" shrinkToFit="1"/>
    </xf>
    <xf numFmtId="3" fontId="4" fillId="2" borderId="1" xfId="2" applyNumberFormat="1" applyFont="1" applyFill="1" applyBorder="1" applyAlignment="1">
      <alignment horizontal="right" vertical="center" wrapText="1" shrinkToFit="1"/>
    </xf>
    <xf numFmtId="3" fontId="4" fillId="2" borderId="1" xfId="1" applyNumberFormat="1" applyFont="1" applyFill="1" applyBorder="1" applyAlignment="1">
      <alignment horizontal="right" vertical="center" wrapText="1" shrinkToFit="1"/>
    </xf>
    <xf numFmtId="164" fontId="4" fillId="2" borderId="1" xfId="1" applyNumberFormat="1" applyFont="1" applyFill="1" applyBorder="1" applyAlignment="1">
      <alignment horizontal="right" wrapText="1" shrinkToFit="1"/>
    </xf>
    <xf numFmtId="0" fontId="8" fillId="2" borderId="1" xfId="2" applyFill="1" applyBorder="1" applyAlignment="1">
      <alignment horizontal="center"/>
    </xf>
    <xf numFmtId="3" fontId="9" fillId="2" borderId="1" xfId="2" applyNumberFormat="1" applyFont="1" applyFill="1" applyBorder="1" applyAlignment="1">
      <alignment horizontal="right" vertical="center" wrapText="1"/>
    </xf>
    <xf numFmtId="0" fontId="8" fillId="2" borderId="1" xfId="2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right" vertical="center"/>
    </xf>
    <xf numFmtId="0" fontId="5" fillId="0" borderId="0" xfId="0" applyFont="1"/>
    <xf numFmtId="4" fontId="10" fillId="0" borderId="0" xfId="0" applyNumberFormat="1" applyFont="1"/>
    <xf numFmtId="0" fontId="5" fillId="0" borderId="1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3"/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4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justify" vertical="center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/>
    <xf numFmtId="0" fontId="5" fillId="0" borderId="1" xfId="2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left" vertical="center"/>
    </xf>
    <xf numFmtId="164" fontId="5" fillId="0" borderId="6" xfId="1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justify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justify" vertical="center"/>
    </xf>
    <xf numFmtId="4" fontId="5" fillId="0" borderId="1" xfId="2" applyNumberFormat="1" applyFont="1" applyFill="1" applyBorder="1"/>
    <xf numFmtId="4" fontId="5" fillId="0" borderId="1" xfId="2" applyNumberFormat="1" applyFont="1" applyFill="1" applyBorder="1" applyAlignment="1">
      <alignment wrapText="1"/>
    </xf>
    <xf numFmtId="0" fontId="5" fillId="0" borderId="0" xfId="2" applyFont="1" applyFill="1"/>
    <xf numFmtId="0" fontId="5" fillId="0" borderId="0" xfId="0" applyFont="1" applyFill="1"/>
    <xf numFmtId="0" fontId="4" fillId="0" borderId="6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 3" xfId="2" xr:uid="{00000000-0005-0000-0000-000002000000}"/>
    <cellStyle name="Финансов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topLeftCell="A40" zoomScale="73" zoomScaleNormal="73" workbookViewId="0">
      <selection activeCell="B69" sqref="B69"/>
    </sheetView>
  </sheetViews>
  <sheetFormatPr defaultRowHeight="15" x14ac:dyDescent="0.25"/>
  <cols>
    <col min="1" max="1" width="11.28515625" customWidth="1"/>
    <col min="2" max="2" width="52.42578125" customWidth="1"/>
    <col min="3" max="3" width="10.140625" customWidth="1"/>
    <col min="5" max="5" width="16.7109375" customWidth="1"/>
    <col min="6" max="6" width="20" customWidth="1"/>
    <col min="7" max="7" width="22.140625" customWidth="1"/>
    <col min="8" max="8" width="18" customWidth="1"/>
    <col min="9" max="9" width="13.5703125" customWidth="1"/>
    <col min="10" max="10" width="17.28515625" customWidth="1"/>
  </cols>
  <sheetData>
    <row r="1" spans="1:10" ht="95.25" customHeight="1" x14ac:dyDescent="0.25">
      <c r="A1" s="1"/>
      <c r="B1" s="1"/>
      <c r="C1" s="1"/>
      <c r="D1" s="1"/>
      <c r="E1" s="1"/>
      <c r="F1" s="1"/>
      <c r="G1" s="2"/>
      <c r="H1" s="75" t="s">
        <v>128</v>
      </c>
      <c r="I1" s="76"/>
      <c r="J1" s="76"/>
    </row>
    <row r="2" spans="1:10" x14ac:dyDescent="0.25">
      <c r="A2" s="1"/>
      <c r="B2" s="1"/>
      <c r="C2" s="1"/>
      <c r="D2" s="1"/>
      <c r="E2" s="1"/>
      <c r="F2" s="1"/>
      <c r="G2" s="1"/>
      <c r="H2" s="3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3"/>
      <c r="I3" s="1"/>
      <c r="J3" s="1"/>
    </row>
    <row r="4" spans="1:10" ht="15.75" x14ac:dyDescent="0.25">
      <c r="A4" s="1"/>
      <c r="B4" s="4" t="s">
        <v>1</v>
      </c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4" t="s">
        <v>127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4" t="s">
        <v>2</v>
      </c>
      <c r="B7" s="74" t="s">
        <v>3</v>
      </c>
      <c r="C7" s="77" t="s">
        <v>4</v>
      </c>
      <c r="D7" s="74" t="s">
        <v>5</v>
      </c>
      <c r="E7" s="77" t="s">
        <v>6</v>
      </c>
      <c r="F7" s="77" t="s">
        <v>7</v>
      </c>
      <c r="G7" s="77" t="s">
        <v>8</v>
      </c>
      <c r="H7" s="78" t="s">
        <v>9</v>
      </c>
      <c r="I7" s="74" t="s">
        <v>10</v>
      </c>
      <c r="J7" s="74"/>
    </row>
    <row r="8" spans="1:10" ht="54" customHeight="1" x14ac:dyDescent="0.25">
      <c r="A8" s="74"/>
      <c r="B8" s="74"/>
      <c r="C8" s="77"/>
      <c r="D8" s="74"/>
      <c r="E8" s="77"/>
      <c r="F8" s="77"/>
      <c r="G8" s="77"/>
      <c r="H8" s="78"/>
      <c r="I8" s="5" t="s">
        <v>11</v>
      </c>
      <c r="J8" s="5" t="s">
        <v>12</v>
      </c>
    </row>
    <row r="9" spans="1:10" ht="15.75" x14ac:dyDescent="0.25">
      <c r="A9" s="6" t="s">
        <v>73</v>
      </c>
      <c r="B9" s="58" t="s">
        <v>15</v>
      </c>
      <c r="C9" s="8" t="s">
        <v>16</v>
      </c>
      <c r="D9" s="9">
        <v>1</v>
      </c>
      <c r="E9" s="17">
        <v>736000</v>
      </c>
      <c r="F9" s="17">
        <f>E9*D9</f>
        <v>736000</v>
      </c>
      <c r="G9" s="6" t="s">
        <v>14</v>
      </c>
      <c r="H9" s="6" t="s">
        <v>13</v>
      </c>
      <c r="I9" s="6">
        <v>50</v>
      </c>
      <c r="J9" s="6">
        <v>50</v>
      </c>
    </row>
    <row r="10" spans="1:10" ht="15.75" x14ac:dyDescent="0.25">
      <c r="A10" s="6" t="s">
        <v>74</v>
      </c>
      <c r="B10" s="59" t="s">
        <v>18</v>
      </c>
      <c r="C10" s="11" t="s">
        <v>19</v>
      </c>
      <c r="D10" s="12">
        <v>1</v>
      </c>
      <c r="E10" s="18">
        <v>316600</v>
      </c>
      <c r="F10" s="17">
        <f t="shared" ref="F10:F32" si="0">E10*D10</f>
        <v>316600</v>
      </c>
      <c r="G10" s="6" t="s">
        <v>14</v>
      </c>
      <c r="H10" s="6" t="s">
        <v>13</v>
      </c>
      <c r="I10" s="6">
        <v>50</v>
      </c>
      <c r="J10" s="6">
        <v>50</v>
      </c>
    </row>
    <row r="11" spans="1:10" ht="15.75" x14ac:dyDescent="0.25">
      <c r="A11" s="6" t="s">
        <v>75</v>
      </c>
      <c r="B11" s="58" t="s">
        <v>20</v>
      </c>
      <c r="C11" s="13" t="s">
        <v>16</v>
      </c>
      <c r="D11" s="14">
        <v>1</v>
      </c>
      <c r="E11" s="19">
        <v>503000</v>
      </c>
      <c r="F11" s="17">
        <f t="shared" si="0"/>
        <v>503000</v>
      </c>
      <c r="G11" s="6" t="s">
        <v>14</v>
      </c>
      <c r="H11" s="6" t="s">
        <v>13</v>
      </c>
      <c r="I11" s="6">
        <v>50</v>
      </c>
      <c r="J11" s="6">
        <v>50</v>
      </c>
    </row>
    <row r="12" spans="1:10" ht="15.75" x14ac:dyDescent="0.25">
      <c r="A12" s="6" t="s">
        <v>76</v>
      </c>
      <c r="B12" s="59" t="s">
        <v>21</v>
      </c>
      <c r="C12" s="13" t="s">
        <v>16</v>
      </c>
      <c r="D12" s="14">
        <v>1</v>
      </c>
      <c r="E12" s="19">
        <v>347000</v>
      </c>
      <c r="F12" s="17">
        <f t="shared" si="0"/>
        <v>347000</v>
      </c>
      <c r="G12" s="6" t="s">
        <v>14</v>
      </c>
      <c r="H12" s="6" t="s">
        <v>13</v>
      </c>
      <c r="I12" s="7">
        <v>50</v>
      </c>
      <c r="J12" s="6">
        <v>50</v>
      </c>
    </row>
    <row r="13" spans="1:10" ht="15.75" x14ac:dyDescent="0.25">
      <c r="A13" s="6" t="s">
        <v>77</v>
      </c>
      <c r="B13" s="58" t="s">
        <v>22</v>
      </c>
      <c r="C13" s="13" t="s">
        <v>16</v>
      </c>
      <c r="D13" s="14">
        <v>1</v>
      </c>
      <c r="E13" s="19">
        <v>245000</v>
      </c>
      <c r="F13" s="17">
        <f t="shared" si="0"/>
        <v>245000</v>
      </c>
      <c r="G13" s="6" t="s">
        <v>14</v>
      </c>
      <c r="H13" s="6" t="s">
        <v>13</v>
      </c>
      <c r="I13" s="6">
        <v>50</v>
      </c>
      <c r="J13" s="45">
        <v>50</v>
      </c>
    </row>
    <row r="14" spans="1:10" ht="15.75" x14ac:dyDescent="0.25">
      <c r="A14" s="6" t="s">
        <v>78</v>
      </c>
      <c r="B14" s="60" t="s">
        <v>23</v>
      </c>
      <c r="C14" s="13" t="s">
        <v>17</v>
      </c>
      <c r="D14" s="14">
        <v>2</v>
      </c>
      <c r="E14" s="19">
        <v>60000</v>
      </c>
      <c r="F14" s="17">
        <f t="shared" si="0"/>
        <v>120000</v>
      </c>
      <c r="G14" s="6" t="s">
        <v>14</v>
      </c>
      <c r="H14" s="6" t="s">
        <v>13</v>
      </c>
      <c r="I14" s="6">
        <v>50</v>
      </c>
      <c r="J14" s="45">
        <v>50</v>
      </c>
    </row>
    <row r="15" spans="1:10" ht="15.75" x14ac:dyDescent="0.25">
      <c r="A15" s="6" t="s">
        <v>79</v>
      </c>
      <c r="B15" s="61" t="s">
        <v>24</v>
      </c>
      <c r="C15" s="13" t="s">
        <v>17</v>
      </c>
      <c r="D15" s="14">
        <v>2</v>
      </c>
      <c r="E15" s="19">
        <v>33000</v>
      </c>
      <c r="F15" s="17">
        <f t="shared" si="0"/>
        <v>66000</v>
      </c>
      <c r="G15" s="6" t="s">
        <v>14</v>
      </c>
      <c r="H15" s="6" t="s">
        <v>13</v>
      </c>
      <c r="I15" s="6">
        <v>50</v>
      </c>
      <c r="J15" s="45">
        <v>50</v>
      </c>
    </row>
    <row r="16" spans="1:10" ht="31.5" x14ac:dyDescent="0.25">
      <c r="A16" s="6" t="s">
        <v>80</v>
      </c>
      <c r="B16" s="58" t="s">
        <v>25</v>
      </c>
      <c r="C16" s="13" t="s">
        <v>16</v>
      </c>
      <c r="D16" s="14">
        <v>1</v>
      </c>
      <c r="E16" s="19">
        <v>286000</v>
      </c>
      <c r="F16" s="17">
        <f t="shared" si="0"/>
        <v>286000</v>
      </c>
      <c r="G16" s="6" t="s">
        <v>14</v>
      </c>
      <c r="H16" s="6" t="s">
        <v>13</v>
      </c>
      <c r="I16" s="6">
        <v>50</v>
      </c>
      <c r="J16" s="45">
        <v>50</v>
      </c>
    </row>
    <row r="17" spans="1:11" ht="15.75" x14ac:dyDescent="0.25">
      <c r="A17" s="6" t="s">
        <v>81</v>
      </c>
      <c r="B17" s="60" t="s">
        <v>69</v>
      </c>
      <c r="C17" s="8" t="s">
        <v>16</v>
      </c>
      <c r="D17" s="8">
        <v>1</v>
      </c>
      <c r="E17" s="20">
        <v>6938000</v>
      </c>
      <c r="F17" s="17">
        <f t="shared" si="0"/>
        <v>6938000</v>
      </c>
      <c r="G17" s="6" t="s">
        <v>14</v>
      </c>
      <c r="H17" s="6" t="s">
        <v>13</v>
      </c>
      <c r="I17" s="6">
        <v>50</v>
      </c>
      <c r="J17" s="45">
        <v>50</v>
      </c>
    </row>
    <row r="18" spans="1:11" ht="15.75" x14ac:dyDescent="0.25">
      <c r="A18" s="6" t="s">
        <v>82</v>
      </c>
      <c r="B18" s="62" t="s">
        <v>70</v>
      </c>
      <c r="C18" s="8" t="s">
        <v>16</v>
      </c>
      <c r="D18" s="15">
        <v>1</v>
      </c>
      <c r="E18" s="21">
        <v>1440000</v>
      </c>
      <c r="F18" s="18">
        <f>E18*D18</f>
        <v>1440000</v>
      </c>
      <c r="G18" s="6" t="s">
        <v>14</v>
      </c>
      <c r="H18" s="6" t="s">
        <v>13</v>
      </c>
      <c r="I18" s="6">
        <v>50</v>
      </c>
      <c r="J18" s="45">
        <v>50</v>
      </c>
    </row>
    <row r="19" spans="1:11" ht="15.75" x14ac:dyDescent="0.25">
      <c r="A19" s="6" t="s">
        <v>83</v>
      </c>
      <c r="B19" s="63" t="s">
        <v>26</v>
      </c>
      <c r="C19" s="16" t="s">
        <v>16</v>
      </c>
      <c r="D19" s="15">
        <v>1</v>
      </c>
      <c r="E19" s="22">
        <v>1000000</v>
      </c>
      <c r="F19" s="18">
        <v>1000000</v>
      </c>
      <c r="G19" s="6" t="s">
        <v>14</v>
      </c>
      <c r="H19" s="6" t="s">
        <v>13</v>
      </c>
      <c r="I19" s="6">
        <v>50</v>
      </c>
      <c r="J19" s="45">
        <v>50</v>
      </c>
    </row>
    <row r="20" spans="1:11" ht="15.75" x14ac:dyDescent="0.25">
      <c r="A20" s="6" t="s">
        <v>84</v>
      </c>
      <c r="B20" s="64" t="s">
        <v>27</v>
      </c>
      <c r="C20" s="16" t="s">
        <v>16</v>
      </c>
      <c r="D20" s="15">
        <v>1</v>
      </c>
      <c r="E20" s="23">
        <v>779660</v>
      </c>
      <c r="F20" s="18">
        <v>779660</v>
      </c>
      <c r="G20" s="6" t="s">
        <v>14</v>
      </c>
      <c r="H20" s="6" t="s">
        <v>13</v>
      </c>
      <c r="I20" s="6">
        <v>50</v>
      </c>
      <c r="J20" s="45">
        <v>50</v>
      </c>
    </row>
    <row r="21" spans="1:11" ht="15.75" x14ac:dyDescent="0.25">
      <c r="A21" s="6" t="s">
        <v>85</v>
      </c>
      <c r="B21" s="65" t="s">
        <v>28</v>
      </c>
      <c r="C21" s="14" t="s">
        <v>17</v>
      </c>
      <c r="D21" s="13">
        <v>1</v>
      </c>
      <c r="E21" s="24">
        <v>860000</v>
      </c>
      <c r="F21" s="17">
        <f t="shared" si="0"/>
        <v>860000</v>
      </c>
      <c r="G21" s="6" t="s">
        <v>14</v>
      </c>
      <c r="H21" s="6" t="s">
        <v>13</v>
      </c>
      <c r="I21" s="6">
        <v>50</v>
      </c>
      <c r="J21" s="45">
        <v>50</v>
      </c>
      <c r="K21" s="46"/>
    </row>
    <row r="22" spans="1:11" ht="15.75" customHeight="1" x14ac:dyDescent="0.25">
      <c r="A22" s="6" t="s">
        <v>86</v>
      </c>
      <c r="B22" s="66" t="s">
        <v>29</v>
      </c>
      <c r="C22" s="12" t="s">
        <v>17</v>
      </c>
      <c r="D22" s="12">
        <v>1</v>
      </c>
      <c r="E22" s="25">
        <v>560000</v>
      </c>
      <c r="F22" s="17">
        <f t="shared" si="0"/>
        <v>560000</v>
      </c>
      <c r="G22" s="6" t="s">
        <v>14</v>
      </c>
      <c r="H22" s="6" t="s">
        <v>13</v>
      </c>
      <c r="I22" s="6">
        <v>50</v>
      </c>
      <c r="J22" s="45">
        <v>50</v>
      </c>
      <c r="K22" s="46"/>
    </row>
    <row r="23" spans="1:11" ht="15.75" x14ac:dyDescent="0.25">
      <c r="A23" s="6" t="s">
        <v>87</v>
      </c>
      <c r="B23" s="65" t="s">
        <v>30</v>
      </c>
      <c r="C23" s="12" t="s">
        <v>17</v>
      </c>
      <c r="D23" s="12">
        <v>1</v>
      </c>
      <c r="E23" s="25">
        <v>350000</v>
      </c>
      <c r="F23" s="17">
        <f t="shared" si="0"/>
        <v>350000</v>
      </c>
      <c r="G23" s="6" t="s">
        <v>14</v>
      </c>
      <c r="H23" s="6" t="s">
        <v>13</v>
      </c>
      <c r="I23" s="6">
        <v>50</v>
      </c>
      <c r="J23" s="45">
        <v>50</v>
      </c>
      <c r="K23" s="50"/>
    </row>
    <row r="24" spans="1:11" ht="27" customHeight="1" x14ac:dyDescent="0.25">
      <c r="A24" s="6" t="s">
        <v>88</v>
      </c>
      <c r="B24" s="65" t="s">
        <v>31</v>
      </c>
      <c r="C24" s="12" t="s">
        <v>17</v>
      </c>
      <c r="D24" s="12">
        <v>1</v>
      </c>
      <c r="E24" s="25">
        <v>354000</v>
      </c>
      <c r="F24" s="17">
        <f t="shared" si="0"/>
        <v>354000</v>
      </c>
      <c r="G24" s="6" t="s">
        <v>14</v>
      </c>
      <c r="H24" s="6" t="s">
        <v>13</v>
      </c>
      <c r="I24" s="6">
        <v>50</v>
      </c>
      <c r="J24" s="45">
        <v>50</v>
      </c>
      <c r="K24" s="46"/>
    </row>
    <row r="25" spans="1:11" ht="21" x14ac:dyDescent="0.25">
      <c r="A25" s="6" t="s">
        <v>89</v>
      </c>
      <c r="B25" s="65" t="s">
        <v>32</v>
      </c>
      <c r="C25" s="12" t="s">
        <v>17</v>
      </c>
      <c r="D25" s="12">
        <v>2</v>
      </c>
      <c r="E25" s="25">
        <v>44000</v>
      </c>
      <c r="F25" s="17">
        <f t="shared" si="0"/>
        <v>88000</v>
      </c>
      <c r="G25" s="6" t="s">
        <v>14</v>
      </c>
      <c r="H25" s="6" t="s">
        <v>13</v>
      </c>
      <c r="I25" s="6">
        <v>50</v>
      </c>
      <c r="J25" s="45">
        <v>50</v>
      </c>
      <c r="K25" s="47"/>
    </row>
    <row r="26" spans="1:11" ht="15.75" x14ac:dyDescent="0.25">
      <c r="A26" s="6" t="s">
        <v>90</v>
      </c>
      <c r="B26" s="59" t="s">
        <v>33</v>
      </c>
      <c r="C26" s="12" t="s">
        <v>17</v>
      </c>
      <c r="D26" s="12">
        <v>1</v>
      </c>
      <c r="E26" s="25">
        <v>640000</v>
      </c>
      <c r="F26" s="17">
        <f t="shared" si="0"/>
        <v>640000</v>
      </c>
      <c r="G26" s="6" t="s">
        <v>14</v>
      </c>
      <c r="H26" s="6" t="s">
        <v>13</v>
      </c>
      <c r="I26" s="6">
        <v>50</v>
      </c>
      <c r="J26" s="45">
        <v>50</v>
      </c>
      <c r="K26" s="48"/>
    </row>
    <row r="27" spans="1:11" ht="26.25" customHeight="1" x14ac:dyDescent="0.25">
      <c r="A27" s="6" t="s">
        <v>91</v>
      </c>
      <c r="B27" s="66" t="s">
        <v>34</v>
      </c>
      <c r="C27" s="14" t="s">
        <v>17</v>
      </c>
      <c r="D27" s="14">
        <v>6</v>
      </c>
      <c r="E27" s="24">
        <v>200000</v>
      </c>
      <c r="F27" s="17">
        <f t="shared" si="0"/>
        <v>1200000</v>
      </c>
      <c r="G27" s="6" t="s">
        <v>14</v>
      </c>
      <c r="H27" s="6" t="s">
        <v>13</v>
      </c>
      <c r="I27" s="6">
        <v>50</v>
      </c>
      <c r="J27" s="45">
        <v>50</v>
      </c>
      <c r="K27" s="49"/>
    </row>
    <row r="28" spans="1:11" ht="15.75" x14ac:dyDescent="0.25">
      <c r="A28" s="6" t="s">
        <v>92</v>
      </c>
      <c r="B28" s="59" t="s">
        <v>35</v>
      </c>
      <c r="C28" s="12" t="s">
        <v>17</v>
      </c>
      <c r="D28" s="12">
        <v>1</v>
      </c>
      <c r="E28" s="25">
        <v>350000</v>
      </c>
      <c r="F28" s="17">
        <f t="shared" si="0"/>
        <v>350000</v>
      </c>
      <c r="G28" s="6" t="s">
        <v>14</v>
      </c>
      <c r="H28" s="6" t="s">
        <v>13</v>
      </c>
      <c r="I28" s="6">
        <v>50</v>
      </c>
      <c r="J28" s="45">
        <v>50</v>
      </c>
      <c r="K28" s="49"/>
    </row>
    <row r="29" spans="1:11" ht="18.75" x14ac:dyDescent="0.25">
      <c r="A29" s="6" t="s">
        <v>93</v>
      </c>
      <c r="B29" s="67" t="s">
        <v>36</v>
      </c>
      <c r="C29" s="26" t="s">
        <v>17</v>
      </c>
      <c r="D29" s="26">
        <v>6</v>
      </c>
      <c r="E29" s="27">
        <v>5500</v>
      </c>
      <c r="F29" s="17">
        <f t="shared" si="0"/>
        <v>33000</v>
      </c>
      <c r="G29" s="6" t="s">
        <v>14</v>
      </c>
      <c r="H29" s="6" t="s">
        <v>13</v>
      </c>
      <c r="I29" s="6">
        <v>50</v>
      </c>
      <c r="J29" s="45">
        <v>50</v>
      </c>
      <c r="K29" s="51"/>
    </row>
    <row r="30" spans="1:11" ht="15.75" x14ac:dyDescent="0.25">
      <c r="A30" s="6" t="s">
        <v>94</v>
      </c>
      <c r="B30" s="67" t="s">
        <v>37</v>
      </c>
      <c r="C30" s="26" t="s">
        <v>38</v>
      </c>
      <c r="D30" s="26">
        <v>1</v>
      </c>
      <c r="E30" s="27">
        <v>178000</v>
      </c>
      <c r="F30" s="17">
        <f t="shared" si="0"/>
        <v>178000</v>
      </c>
      <c r="G30" s="6" t="s">
        <v>14</v>
      </c>
      <c r="H30" s="6" t="s">
        <v>13</v>
      </c>
      <c r="I30" s="6">
        <v>50</v>
      </c>
      <c r="J30" s="45">
        <v>50</v>
      </c>
    </row>
    <row r="31" spans="1:11" ht="15.75" x14ac:dyDescent="0.25">
      <c r="A31" s="6" t="s">
        <v>95</v>
      </c>
      <c r="B31" s="68" t="s">
        <v>65</v>
      </c>
      <c r="C31" s="28" t="s">
        <v>0</v>
      </c>
      <c r="D31" s="29">
        <v>1</v>
      </c>
      <c r="E31" s="30">
        <v>269000</v>
      </c>
      <c r="F31" s="17">
        <f t="shared" si="0"/>
        <v>269000</v>
      </c>
      <c r="G31" s="6" t="s">
        <v>68</v>
      </c>
      <c r="H31" s="6" t="s">
        <v>13</v>
      </c>
      <c r="I31" s="6">
        <v>50</v>
      </c>
      <c r="J31" s="45">
        <v>50</v>
      </c>
    </row>
    <row r="32" spans="1:11" ht="31.5" x14ac:dyDescent="0.25">
      <c r="A32" s="6" t="s">
        <v>96</v>
      </c>
      <c r="B32" s="69" t="s">
        <v>39</v>
      </c>
      <c r="C32" s="31" t="s">
        <v>0</v>
      </c>
      <c r="D32" s="14">
        <v>1</v>
      </c>
      <c r="E32" s="24">
        <v>145000</v>
      </c>
      <c r="F32" s="17">
        <f t="shared" si="0"/>
        <v>145000</v>
      </c>
      <c r="G32" s="6" t="s">
        <v>14</v>
      </c>
      <c r="H32" s="6" t="s">
        <v>13</v>
      </c>
      <c r="I32" s="6">
        <v>50</v>
      </c>
      <c r="J32" s="45">
        <v>50</v>
      </c>
    </row>
    <row r="33" spans="1:11" ht="15.75" x14ac:dyDescent="0.25">
      <c r="A33" s="6" t="s">
        <v>97</v>
      </c>
      <c r="B33" s="62" t="s">
        <v>40</v>
      </c>
      <c r="C33" s="11" t="s">
        <v>0</v>
      </c>
      <c r="D33" s="11">
        <v>1</v>
      </c>
      <c r="E33" s="32">
        <v>15500</v>
      </c>
      <c r="F33" s="17">
        <f t="shared" ref="F33:F60" si="1">E33*D33</f>
        <v>15500</v>
      </c>
      <c r="G33" s="6" t="s">
        <v>14</v>
      </c>
      <c r="H33" s="6" t="s">
        <v>13</v>
      </c>
      <c r="I33" s="6">
        <v>50</v>
      </c>
      <c r="J33" s="45">
        <v>50</v>
      </c>
      <c r="K33" s="52"/>
    </row>
    <row r="34" spans="1:11" ht="15.75" x14ac:dyDescent="0.25">
      <c r="A34" s="6" t="s">
        <v>98</v>
      </c>
      <c r="B34" s="62" t="s">
        <v>67</v>
      </c>
      <c r="C34" s="11" t="s">
        <v>0</v>
      </c>
      <c r="D34" s="11">
        <v>2</v>
      </c>
      <c r="E34" s="32">
        <v>18900</v>
      </c>
      <c r="F34" s="17">
        <f t="shared" si="1"/>
        <v>37800</v>
      </c>
      <c r="G34" s="6" t="s">
        <v>14</v>
      </c>
      <c r="H34" s="6" t="s">
        <v>13</v>
      </c>
      <c r="I34" s="6">
        <v>50</v>
      </c>
      <c r="J34" s="45">
        <v>50</v>
      </c>
      <c r="K34" s="53"/>
    </row>
    <row r="35" spans="1:11" ht="15.75" x14ac:dyDescent="0.25">
      <c r="A35" s="6" t="s">
        <v>99</v>
      </c>
      <c r="B35" s="70" t="s">
        <v>41</v>
      </c>
      <c r="C35" s="13" t="s">
        <v>16</v>
      </c>
      <c r="D35" s="13">
        <v>1</v>
      </c>
      <c r="E35" s="33">
        <v>233390</v>
      </c>
      <c r="F35" s="17">
        <f t="shared" si="1"/>
        <v>233390</v>
      </c>
      <c r="G35" s="6" t="s">
        <v>14</v>
      </c>
      <c r="H35" s="6" t="s">
        <v>13</v>
      </c>
      <c r="I35" s="6">
        <v>50</v>
      </c>
      <c r="J35" s="45">
        <v>50</v>
      </c>
      <c r="K35" s="54"/>
    </row>
    <row r="36" spans="1:11" ht="15.75" x14ac:dyDescent="0.25">
      <c r="A36" s="6" t="s">
        <v>100</v>
      </c>
      <c r="B36" s="62" t="s">
        <v>71</v>
      </c>
      <c r="C36" s="11" t="s">
        <v>0</v>
      </c>
      <c r="D36" s="11">
        <v>1</v>
      </c>
      <c r="E36" s="32">
        <v>28480</v>
      </c>
      <c r="F36" s="17">
        <f t="shared" si="1"/>
        <v>28480</v>
      </c>
      <c r="G36" s="6" t="s">
        <v>14</v>
      </c>
      <c r="H36" s="6" t="s">
        <v>13</v>
      </c>
      <c r="I36" s="6">
        <v>50</v>
      </c>
      <c r="J36" s="45">
        <v>50</v>
      </c>
    </row>
    <row r="37" spans="1:11" ht="15.75" x14ac:dyDescent="0.25">
      <c r="A37" s="6" t="s">
        <v>101</v>
      </c>
      <c r="B37" s="62" t="s">
        <v>42</v>
      </c>
      <c r="C37" s="11" t="s">
        <v>0</v>
      </c>
      <c r="D37" s="11">
        <v>1</v>
      </c>
      <c r="E37" s="32">
        <v>34490</v>
      </c>
      <c r="F37" s="17">
        <f t="shared" si="1"/>
        <v>34490</v>
      </c>
      <c r="G37" s="6" t="s">
        <v>14</v>
      </c>
      <c r="H37" s="6" t="s">
        <v>13</v>
      </c>
      <c r="I37" s="6">
        <v>50</v>
      </c>
      <c r="J37" s="45">
        <v>50</v>
      </c>
    </row>
    <row r="38" spans="1:11" ht="15.75" x14ac:dyDescent="0.25">
      <c r="A38" s="6" t="s">
        <v>102</v>
      </c>
      <c r="B38" s="62" t="s">
        <v>43</v>
      </c>
      <c r="C38" s="11" t="s">
        <v>16</v>
      </c>
      <c r="D38" s="11">
        <v>6</v>
      </c>
      <c r="E38" s="32">
        <v>33500</v>
      </c>
      <c r="F38" s="17">
        <f t="shared" si="1"/>
        <v>201000</v>
      </c>
      <c r="G38" s="6" t="s">
        <v>14</v>
      </c>
      <c r="H38" s="6" t="s">
        <v>13</v>
      </c>
      <c r="I38" s="6">
        <v>50</v>
      </c>
      <c r="J38" s="45">
        <v>50</v>
      </c>
      <c r="K38" s="55"/>
    </row>
    <row r="39" spans="1:11" ht="15.75" x14ac:dyDescent="0.25">
      <c r="A39" s="6" t="s">
        <v>103</v>
      </c>
      <c r="B39" s="71" t="s">
        <v>44</v>
      </c>
      <c r="C39" s="11" t="s">
        <v>16</v>
      </c>
      <c r="D39" s="11">
        <v>8</v>
      </c>
      <c r="E39" s="32">
        <v>7950</v>
      </c>
      <c r="F39" s="17">
        <f t="shared" si="1"/>
        <v>63600</v>
      </c>
      <c r="G39" s="6" t="s">
        <v>14</v>
      </c>
      <c r="H39" s="6" t="s">
        <v>13</v>
      </c>
      <c r="I39" s="6">
        <v>50</v>
      </c>
      <c r="J39" s="45">
        <v>50</v>
      </c>
    </row>
    <row r="40" spans="1:11" ht="15.75" x14ac:dyDescent="0.25">
      <c r="A40" s="6" t="s">
        <v>104</v>
      </c>
      <c r="B40" s="62" t="s">
        <v>45</v>
      </c>
      <c r="C40" s="11" t="s">
        <v>0</v>
      </c>
      <c r="D40" s="11">
        <v>1</v>
      </c>
      <c r="E40" s="32">
        <v>16000</v>
      </c>
      <c r="F40" s="17">
        <f t="shared" si="1"/>
        <v>16000</v>
      </c>
      <c r="G40" s="6" t="s">
        <v>14</v>
      </c>
      <c r="H40" s="6" t="s">
        <v>13</v>
      </c>
      <c r="I40" s="6">
        <v>50</v>
      </c>
      <c r="J40" s="45">
        <v>50</v>
      </c>
    </row>
    <row r="41" spans="1:11" ht="15.75" x14ac:dyDescent="0.25">
      <c r="A41" s="6" t="s">
        <v>105</v>
      </c>
      <c r="B41" s="62" t="s">
        <v>46</v>
      </c>
      <c r="C41" s="11" t="s">
        <v>0</v>
      </c>
      <c r="D41" s="11">
        <v>4</v>
      </c>
      <c r="E41" s="32">
        <v>3000</v>
      </c>
      <c r="F41" s="17">
        <f t="shared" si="1"/>
        <v>12000</v>
      </c>
      <c r="G41" s="6" t="s">
        <v>14</v>
      </c>
      <c r="H41" s="6" t="s">
        <v>13</v>
      </c>
      <c r="I41" s="6">
        <v>50</v>
      </c>
      <c r="J41" s="45">
        <v>50</v>
      </c>
    </row>
    <row r="42" spans="1:11" ht="15.75" x14ac:dyDescent="0.25">
      <c r="A42" s="6" t="s">
        <v>106</v>
      </c>
      <c r="B42" s="72" t="s">
        <v>47</v>
      </c>
      <c r="C42" s="34" t="s">
        <v>16</v>
      </c>
      <c r="D42" s="34">
        <v>2</v>
      </c>
      <c r="E42" s="35">
        <v>594760</v>
      </c>
      <c r="F42" s="17">
        <f t="shared" si="1"/>
        <v>1189520</v>
      </c>
      <c r="G42" s="6" t="s">
        <v>14</v>
      </c>
      <c r="H42" s="6" t="s">
        <v>13</v>
      </c>
      <c r="I42" s="6">
        <v>50</v>
      </c>
      <c r="J42" s="45">
        <v>50</v>
      </c>
    </row>
    <row r="43" spans="1:11" ht="15.75" x14ac:dyDescent="0.25">
      <c r="A43" s="6" t="s">
        <v>107</v>
      </c>
      <c r="B43" s="73" t="s">
        <v>47</v>
      </c>
      <c r="C43" s="8" t="s">
        <v>16</v>
      </c>
      <c r="D43" s="8">
        <v>8</v>
      </c>
      <c r="E43" s="36">
        <v>198740</v>
      </c>
      <c r="F43" s="17">
        <f t="shared" si="1"/>
        <v>1589920</v>
      </c>
      <c r="G43" s="6" t="s">
        <v>14</v>
      </c>
      <c r="H43" s="6" t="s">
        <v>13</v>
      </c>
      <c r="I43" s="6">
        <v>50</v>
      </c>
      <c r="J43" s="45">
        <v>50</v>
      </c>
    </row>
    <row r="44" spans="1:11" ht="15.75" x14ac:dyDescent="0.25">
      <c r="A44" s="6" t="s">
        <v>108</v>
      </c>
      <c r="B44" s="73" t="s">
        <v>48</v>
      </c>
      <c r="C44" s="8" t="s">
        <v>17</v>
      </c>
      <c r="D44" s="8">
        <v>2</v>
      </c>
      <c r="E44" s="36">
        <v>359900</v>
      </c>
      <c r="F44" s="17">
        <f t="shared" si="1"/>
        <v>719800</v>
      </c>
      <c r="G44" s="6" t="s">
        <v>14</v>
      </c>
      <c r="H44" s="6" t="s">
        <v>13</v>
      </c>
      <c r="I44" s="6">
        <v>50</v>
      </c>
      <c r="J44" s="45">
        <v>50</v>
      </c>
    </row>
    <row r="45" spans="1:11" ht="15.75" x14ac:dyDescent="0.25">
      <c r="A45" s="6" t="s">
        <v>109</v>
      </c>
      <c r="B45" s="73" t="s">
        <v>64</v>
      </c>
      <c r="C45" s="8" t="s">
        <v>17</v>
      </c>
      <c r="D45" s="8">
        <v>2</v>
      </c>
      <c r="E45" s="37">
        <v>5290</v>
      </c>
      <c r="F45" s="17">
        <f t="shared" si="1"/>
        <v>10580</v>
      </c>
      <c r="G45" s="6" t="s">
        <v>14</v>
      </c>
      <c r="H45" s="6" t="s">
        <v>13</v>
      </c>
      <c r="I45" s="6">
        <v>50</v>
      </c>
      <c r="J45" s="45">
        <v>50</v>
      </c>
    </row>
    <row r="46" spans="1:11" ht="15.75" x14ac:dyDescent="0.25">
      <c r="A46" s="6" t="s">
        <v>110</v>
      </c>
      <c r="B46" s="60" t="s">
        <v>49</v>
      </c>
      <c r="C46" s="8" t="s">
        <v>16</v>
      </c>
      <c r="D46" s="8">
        <v>1</v>
      </c>
      <c r="E46" s="38">
        <v>1575000</v>
      </c>
      <c r="F46" s="17">
        <f t="shared" si="1"/>
        <v>1575000</v>
      </c>
      <c r="G46" s="6" t="s">
        <v>14</v>
      </c>
      <c r="H46" s="6" t="s">
        <v>13</v>
      </c>
      <c r="I46" s="6">
        <v>50</v>
      </c>
      <c r="J46" s="45">
        <v>50</v>
      </c>
      <c r="K46" s="56"/>
    </row>
    <row r="47" spans="1:11" ht="15.75" x14ac:dyDescent="0.25">
      <c r="A47" s="6" t="s">
        <v>111</v>
      </c>
      <c r="B47" s="60" t="s">
        <v>50</v>
      </c>
      <c r="C47" s="8" t="s">
        <v>16</v>
      </c>
      <c r="D47" s="8">
        <v>1</v>
      </c>
      <c r="E47" s="38">
        <v>391000</v>
      </c>
      <c r="F47" s="17">
        <f t="shared" si="1"/>
        <v>391000</v>
      </c>
      <c r="G47" s="6" t="s">
        <v>14</v>
      </c>
      <c r="H47" s="6" t="s">
        <v>13</v>
      </c>
      <c r="I47" s="6">
        <v>50</v>
      </c>
      <c r="J47" s="45">
        <v>50</v>
      </c>
    </row>
    <row r="48" spans="1:11" ht="15.75" x14ac:dyDescent="0.25">
      <c r="A48" s="6" t="s">
        <v>112</v>
      </c>
      <c r="B48" s="60" t="s">
        <v>51</v>
      </c>
      <c r="C48" s="8" t="s">
        <v>16</v>
      </c>
      <c r="D48" s="8">
        <v>1</v>
      </c>
      <c r="E48" s="38">
        <v>152000</v>
      </c>
      <c r="F48" s="17">
        <f t="shared" si="1"/>
        <v>152000</v>
      </c>
      <c r="G48" s="6" t="s">
        <v>14</v>
      </c>
      <c r="H48" s="6" t="s">
        <v>13</v>
      </c>
      <c r="I48" s="6">
        <v>50</v>
      </c>
      <c r="J48" s="45">
        <v>50</v>
      </c>
    </row>
    <row r="49" spans="1:11" ht="15.75" x14ac:dyDescent="0.25">
      <c r="A49" s="6" t="s">
        <v>113</v>
      </c>
      <c r="B49" s="60" t="s">
        <v>52</v>
      </c>
      <c r="C49" s="8" t="s">
        <v>16</v>
      </c>
      <c r="D49" s="8">
        <v>1</v>
      </c>
      <c r="E49" s="38">
        <v>954806</v>
      </c>
      <c r="F49" s="17">
        <f t="shared" si="1"/>
        <v>954806</v>
      </c>
      <c r="G49" s="6" t="s">
        <v>14</v>
      </c>
      <c r="H49" s="6" t="s">
        <v>13</v>
      </c>
      <c r="I49" s="6">
        <v>50</v>
      </c>
      <c r="J49" s="45">
        <v>50</v>
      </c>
    </row>
    <row r="50" spans="1:11" ht="15.75" x14ac:dyDescent="0.25">
      <c r="A50" s="6" t="s">
        <v>114</v>
      </c>
      <c r="B50" s="62" t="s">
        <v>66</v>
      </c>
      <c r="C50" s="11" t="s">
        <v>16</v>
      </c>
      <c r="D50" s="11">
        <v>2</v>
      </c>
      <c r="E50" s="38">
        <v>44990</v>
      </c>
      <c r="F50" s="17">
        <f t="shared" si="1"/>
        <v>89980</v>
      </c>
      <c r="G50" s="6" t="s">
        <v>14</v>
      </c>
      <c r="H50" s="6" t="s">
        <v>13</v>
      </c>
      <c r="I50" s="6">
        <v>50</v>
      </c>
      <c r="J50" s="45">
        <v>50</v>
      </c>
    </row>
    <row r="51" spans="1:11" ht="15.75" x14ac:dyDescent="0.25">
      <c r="A51" s="6" t="s">
        <v>115</v>
      </c>
      <c r="B51" s="60" t="s">
        <v>72</v>
      </c>
      <c r="C51" s="8" t="s">
        <v>16</v>
      </c>
      <c r="D51" s="8">
        <v>1</v>
      </c>
      <c r="E51" s="38">
        <v>298000</v>
      </c>
      <c r="F51" s="17">
        <f t="shared" si="1"/>
        <v>298000</v>
      </c>
      <c r="G51" s="6" t="s">
        <v>14</v>
      </c>
      <c r="H51" s="6" t="s">
        <v>13</v>
      </c>
      <c r="I51" s="6">
        <v>50</v>
      </c>
      <c r="J51" s="45">
        <v>50</v>
      </c>
    </row>
    <row r="52" spans="1:11" ht="15.75" x14ac:dyDescent="0.25">
      <c r="A52" s="6" t="s">
        <v>116</v>
      </c>
      <c r="B52" s="60" t="s">
        <v>53</v>
      </c>
      <c r="C52" s="8" t="s">
        <v>16</v>
      </c>
      <c r="D52" s="8">
        <v>1</v>
      </c>
      <c r="E52" s="38">
        <v>360000</v>
      </c>
      <c r="F52" s="17">
        <f t="shared" si="1"/>
        <v>360000</v>
      </c>
      <c r="G52" s="6" t="s">
        <v>14</v>
      </c>
      <c r="H52" s="6" t="s">
        <v>13</v>
      </c>
      <c r="I52" s="6">
        <v>50</v>
      </c>
      <c r="J52" s="45">
        <v>50</v>
      </c>
    </row>
    <row r="53" spans="1:11" ht="15.75" x14ac:dyDescent="0.25">
      <c r="A53" s="6" t="s">
        <v>117</v>
      </c>
      <c r="B53" s="62" t="s">
        <v>54</v>
      </c>
      <c r="C53" s="11" t="s">
        <v>0</v>
      </c>
      <c r="D53" s="39">
        <v>1</v>
      </c>
      <c r="E53" s="40">
        <v>108990</v>
      </c>
      <c r="F53" s="17">
        <f t="shared" si="1"/>
        <v>108990</v>
      </c>
      <c r="G53" s="6" t="s">
        <v>14</v>
      </c>
      <c r="H53" s="6" t="s">
        <v>13</v>
      </c>
      <c r="I53" s="6">
        <v>50</v>
      </c>
      <c r="J53" s="45">
        <v>50</v>
      </c>
    </row>
    <row r="54" spans="1:11" ht="15.75" x14ac:dyDescent="0.25">
      <c r="A54" s="6" t="s">
        <v>118</v>
      </c>
      <c r="B54" s="62" t="s">
        <v>55</v>
      </c>
      <c r="C54" s="11" t="s">
        <v>0</v>
      </c>
      <c r="D54" s="39">
        <v>1</v>
      </c>
      <c r="E54" s="40">
        <v>25990</v>
      </c>
      <c r="F54" s="17">
        <f t="shared" si="1"/>
        <v>25990</v>
      </c>
      <c r="G54" s="6" t="s">
        <v>14</v>
      </c>
      <c r="H54" s="6" t="s">
        <v>13</v>
      </c>
      <c r="I54" s="6">
        <v>50</v>
      </c>
      <c r="J54" s="45">
        <v>50</v>
      </c>
    </row>
    <row r="55" spans="1:11" ht="15.75" x14ac:dyDescent="0.25">
      <c r="A55" s="6" t="s">
        <v>119</v>
      </c>
      <c r="B55" s="62" t="s">
        <v>56</v>
      </c>
      <c r="C55" s="11" t="s">
        <v>57</v>
      </c>
      <c r="D55" s="11">
        <v>1</v>
      </c>
      <c r="E55" s="40">
        <v>189000</v>
      </c>
      <c r="F55" s="17">
        <f t="shared" si="1"/>
        <v>189000</v>
      </c>
      <c r="G55" s="6" t="s">
        <v>14</v>
      </c>
      <c r="H55" s="6" t="s">
        <v>13</v>
      </c>
      <c r="I55" s="6">
        <v>50</v>
      </c>
      <c r="J55" s="45">
        <v>50</v>
      </c>
    </row>
    <row r="56" spans="1:11" ht="15.75" x14ac:dyDescent="0.25">
      <c r="A56" s="6" t="s">
        <v>120</v>
      </c>
      <c r="B56" s="62" t="s">
        <v>58</v>
      </c>
      <c r="C56" s="11" t="s">
        <v>57</v>
      </c>
      <c r="D56" s="11">
        <v>1</v>
      </c>
      <c r="E56" s="40">
        <v>189000</v>
      </c>
      <c r="F56" s="17">
        <f t="shared" si="1"/>
        <v>189000</v>
      </c>
      <c r="G56" s="6" t="s">
        <v>14</v>
      </c>
      <c r="H56" s="6" t="s">
        <v>13</v>
      </c>
      <c r="I56" s="6">
        <v>50</v>
      </c>
      <c r="J56" s="45">
        <v>50</v>
      </c>
    </row>
    <row r="57" spans="1:11" ht="15.75" x14ac:dyDescent="0.25">
      <c r="A57" s="6" t="s">
        <v>121</v>
      </c>
      <c r="B57" s="62" t="s">
        <v>59</v>
      </c>
      <c r="C57" s="11" t="s">
        <v>57</v>
      </c>
      <c r="D57" s="41">
        <v>1</v>
      </c>
      <c r="E57" s="40">
        <v>50000</v>
      </c>
      <c r="F57" s="17">
        <f t="shared" si="1"/>
        <v>50000</v>
      </c>
      <c r="G57" s="6" t="s">
        <v>14</v>
      </c>
      <c r="H57" s="6" t="s">
        <v>13</v>
      </c>
      <c r="I57" s="6">
        <v>50</v>
      </c>
      <c r="J57" s="45">
        <v>50</v>
      </c>
    </row>
    <row r="58" spans="1:11" ht="15.75" x14ac:dyDescent="0.25">
      <c r="A58" s="6" t="s">
        <v>122</v>
      </c>
      <c r="B58" s="62" t="s">
        <v>60</v>
      </c>
      <c r="C58" s="11" t="s">
        <v>57</v>
      </c>
      <c r="D58" s="11">
        <v>5</v>
      </c>
      <c r="E58" s="40">
        <v>78600</v>
      </c>
      <c r="F58" s="10">
        <f t="shared" si="1"/>
        <v>393000</v>
      </c>
      <c r="G58" s="6" t="s">
        <v>14</v>
      </c>
      <c r="H58" s="6" t="s">
        <v>13</v>
      </c>
      <c r="I58" s="6">
        <v>50</v>
      </c>
      <c r="J58" s="45">
        <v>50</v>
      </c>
    </row>
    <row r="59" spans="1:11" ht="15.75" x14ac:dyDescent="0.25">
      <c r="A59" s="6" t="s">
        <v>123</v>
      </c>
      <c r="B59" s="62" t="s">
        <v>61</v>
      </c>
      <c r="C59" s="11" t="s">
        <v>57</v>
      </c>
      <c r="D59" s="11">
        <v>5</v>
      </c>
      <c r="E59" s="40">
        <v>40990</v>
      </c>
      <c r="F59" s="10">
        <f t="shared" si="1"/>
        <v>204950</v>
      </c>
      <c r="G59" s="6" t="s">
        <v>14</v>
      </c>
      <c r="H59" s="6" t="s">
        <v>13</v>
      </c>
      <c r="I59" s="6">
        <v>50</v>
      </c>
      <c r="J59" s="45">
        <v>50</v>
      </c>
      <c r="K59" s="57"/>
    </row>
    <row r="60" spans="1:11" ht="15.75" x14ac:dyDescent="0.25">
      <c r="A60" s="6" t="s">
        <v>124</v>
      </c>
      <c r="B60" s="62" t="s">
        <v>62</v>
      </c>
      <c r="C60" s="11" t="s">
        <v>16</v>
      </c>
      <c r="D60" s="11">
        <v>1</v>
      </c>
      <c r="E60" s="40">
        <v>74100</v>
      </c>
      <c r="F60" s="10">
        <f t="shared" si="1"/>
        <v>74100</v>
      </c>
      <c r="G60" s="6" t="s">
        <v>14</v>
      </c>
      <c r="H60" s="6" t="s">
        <v>13</v>
      </c>
      <c r="I60" s="6">
        <v>50</v>
      </c>
      <c r="J60" s="45">
        <v>50</v>
      </c>
    </row>
    <row r="61" spans="1:11" ht="15.75" x14ac:dyDescent="0.25">
      <c r="A61" s="6" t="s">
        <v>125</v>
      </c>
      <c r="B61" s="59" t="s">
        <v>129</v>
      </c>
      <c r="C61" s="11" t="s">
        <v>17</v>
      </c>
      <c r="D61" s="11">
        <v>11</v>
      </c>
      <c r="E61" s="40">
        <v>30000</v>
      </c>
      <c r="F61" s="10">
        <f t="shared" ref="F61:F62" si="2">E61*D61</f>
        <v>330000</v>
      </c>
      <c r="G61" s="6" t="s">
        <v>14</v>
      </c>
      <c r="H61" s="6" t="s">
        <v>13</v>
      </c>
      <c r="I61" s="6">
        <v>50</v>
      </c>
      <c r="J61" s="45">
        <v>50</v>
      </c>
    </row>
    <row r="62" spans="1:11" ht="15.75" x14ac:dyDescent="0.25">
      <c r="A62" s="6" t="s">
        <v>126</v>
      </c>
      <c r="B62" s="59" t="s">
        <v>63</v>
      </c>
      <c r="C62" s="12" t="s">
        <v>17</v>
      </c>
      <c r="D62" s="12">
        <v>2</v>
      </c>
      <c r="E62" s="42">
        <v>30000</v>
      </c>
      <c r="F62" s="10">
        <f t="shared" si="2"/>
        <v>60000</v>
      </c>
      <c r="G62" s="6" t="s">
        <v>14</v>
      </c>
      <c r="H62" s="6" t="s">
        <v>13</v>
      </c>
      <c r="I62" s="6">
        <v>50</v>
      </c>
      <c r="J62" s="45">
        <v>50</v>
      </c>
    </row>
    <row r="63" spans="1:11" x14ac:dyDescent="0.25">
      <c r="B63" s="1"/>
      <c r="C63" s="1"/>
      <c r="D63" s="1"/>
      <c r="E63" s="1"/>
      <c r="F63" s="44">
        <f>SUM(F9:F62)</f>
        <v>27402156</v>
      </c>
    </row>
    <row r="70" spans="7:7" ht="15.75" x14ac:dyDescent="0.25">
      <c r="G70" s="43"/>
    </row>
  </sheetData>
  <mergeCells count="10">
    <mergeCell ref="I7:J7"/>
    <mergeCell ref="H1:J1"/>
    <mergeCell ref="A7:A8"/>
    <mergeCell ref="B7:B8"/>
    <mergeCell ref="C7:C8"/>
    <mergeCell ref="D7:D8"/>
    <mergeCell ref="E7:E8"/>
    <mergeCell ref="F7:F8"/>
    <mergeCell ref="G7:G8"/>
    <mergeCell ref="H7:H8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</cp:lastModifiedBy>
  <cp:lastPrinted>2020-09-14T11:29:23Z</cp:lastPrinted>
  <dcterms:created xsi:type="dcterms:W3CDTF">2020-07-02T07:35:15Z</dcterms:created>
  <dcterms:modified xsi:type="dcterms:W3CDTF">2020-10-02T11:35:29Z</dcterms:modified>
</cp:coreProperties>
</file>